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1 OUTUBRO\VIRGI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INSURANCE'!$B$2:$N$50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14" i="14"/>
  <c r="M134" i="14"/>
  <c r="IC137" i="9"/>
  <c r="ID137" i="9" s="1"/>
  <c r="N137" i="9"/>
  <c r="M135" i="14"/>
  <c r="M136" i="14" l="1"/>
  <c r="N139" i="9"/>
  <c r="B56" i="9" l="1"/>
  <c r="B50" i="14" s="1"/>
  <c r="B139" i="8"/>
  <c r="B140" i="9" l="1"/>
  <c r="B139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<sst xmlns="http://schemas.openxmlformats.org/spreadsheetml/2006/main" count="127" uniqueCount="81">
  <si>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</si>
  <si>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</si>
  <si>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</si>
  <si>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</si>
  <si>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</si>
  <si>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</si>
  <si>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</si>
  <si>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</si>
  <si>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</si>
  <si>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</si>
  <si>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</si>
  <si>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</si>
  <si>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</si>
  <si>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</si>
  <si>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</si>
  <si>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</si>
  <si>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</si>
  <si>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</si>
  <si>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</si>
  <si>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</si>
  <si>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</si>
  <si>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</si>
  <si>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</si>
  <si>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</si>
  <si>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</si>
  <si>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</si>
  <si>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</si>
  <si>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</si>
  <si>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</si>
  <si>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</si>
  <si>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</si>
  <si>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</si>
  <si>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</si>
  <si>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</si>
  <si>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</si>
  <si>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</si>
  <si>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</si>
  <si>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</si>
  <si>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</si>
  <si>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</si>
  <si>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</si>
  <si>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</si>
  <si>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</si>
  <si>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</si>
  <si>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</si>
  <si>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</si>
  <si>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</si>
  <si>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</si>
  <si>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</si>
  <si>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</si>
  <si>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</si>
  <si>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</si>
  <si>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</si>
  <si>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</si>
  <si>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</si>
  <si>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</si>
  <si>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</si>
  <si>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</si>
  <si>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</si>
  <si>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</si>
  <si>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</si>
  <si>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</si>
  <si>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</si>
  <si>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</si>
  <si>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</si>
  <si>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</si>
  <si>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</si>
  <si>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</si>
  <si>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</si>
  <si>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</si>
  <si>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</si>
  <si>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</si>
  <si>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</si>
  <si>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</si>
  <si>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</si>
  <si>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</si>
  <si>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</si>
  <si>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</si>
  <si>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FAPESP, APRIL 2016</t>
  </si>
  <si>
    <t>SPRINT 3rd Edition/2017</t>
  </si>
  <si>
    <t>SPRINT 4th Edition/2017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</si>
</sst>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106</xdr:row>
      <xdr:rowOff>0</xdr:rowOff>
    </xdr:from>
    <xdr:to>
      <xdr:col>13</xdr:col>
      <xdr:colOff>9525</xdr:colOff>
      <xdr:row>107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M11" sqref="M11"/>
    </sheetView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79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87" t="s">
        <v>20</v>
      </c>
      <c r="C12" s="188"/>
      <c r="D12" s="189" t="str">
        <f>IF(SUM(N15:N55)=0,"",SUM(N15:N55))</f>
        <v/>
      </c>
      <c r="E12" s="190"/>
      <c r="F12" s="191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84" t="s">
        <v>56</v>
      </c>
      <c r="E14" s="185"/>
      <c r="F14" s="185"/>
      <c r="G14" s="185"/>
      <c r="H14" s="185"/>
      <c r="I14" s="185"/>
      <c r="J14" s="185"/>
      <c r="K14" s="185"/>
      <c r="L14" s="186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3" t="s">
        <v>61</v>
      </c>
      <c r="C57" s="183"/>
      <c r="D57" s="183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72" t="s">
        <v>25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73" t="s">
        <v>7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5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0" t="s">
        <v>67</v>
      </c>
      <c r="E136" s="181"/>
      <c r="F136" s="181"/>
      <c r="G136" s="181"/>
      <c r="H136" s="181"/>
      <c r="I136" s="181"/>
      <c r="J136" s="181"/>
      <c r="K136" s="181"/>
      <c r="L136" s="182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0" t="s">
        <v>67</v>
      </c>
      <c r="E137" s="181"/>
      <c r="F137" s="181"/>
      <c r="G137" s="181"/>
      <c r="H137" s="181"/>
      <c r="I137" s="181"/>
      <c r="J137" s="181"/>
      <c r="K137" s="181"/>
      <c r="L137" s="182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EYDOa3ZTrNTt8MvlOGvuNV6eyurHanErZbnYKrWT5QAYgA+KdVej+Vzn41vAH+6B+llxEu1JDDRWwGUhn5IZ1A==" saltValue="laXotv+TJZmdqkFij76kvg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2"/>
      <c r="O2" s="192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80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87" t="s">
        <v>20</v>
      </c>
      <c r="C11" s="188"/>
      <c r="D11" s="189" t="str">
        <f>IF(SUM(N14:N54)=0,"",SUM(N14:N54))</f>
        <v/>
      </c>
      <c r="E11" s="190"/>
      <c r="F11" s="191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84" t="s">
        <v>57</v>
      </c>
      <c r="E13" s="185"/>
      <c r="F13" s="185"/>
      <c r="G13" s="185"/>
      <c r="H13" s="185"/>
      <c r="I13" s="185"/>
      <c r="J13" s="185"/>
      <c r="K13" s="185"/>
      <c r="L13" s="186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203"/>
      <c r="E41" s="203"/>
      <c r="F41" s="203"/>
      <c r="G41" s="203"/>
      <c r="H41" s="203"/>
      <c r="I41" s="203"/>
      <c r="J41" s="203"/>
      <c r="K41" s="203"/>
      <c r="L41" s="203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72" t="s">
        <v>25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6"/>
    </row>
    <row r="117" spans="1:244" s="60" customFormat="1" ht="18.75" customHeight="1" x14ac:dyDescent="0.2">
      <c r="A117" s="116"/>
      <c r="B117" s="172" t="s">
        <v>76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73" t="s">
        <v>7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5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6" t="s">
        <v>6</v>
      </c>
      <c r="F136" s="177"/>
      <c r="G136" s="177"/>
      <c r="H136" s="177"/>
      <c r="I136" s="177"/>
      <c r="J136" s="177"/>
      <c r="K136" s="177"/>
      <c r="L136" s="178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0NLT6CAyvhEb3CXUBWO1MAqIK0pFf8lkAFGmzmOwMMJ8gWAyf8hPB+P7Ygbr9by+Gh5fm9/rEV3vUlN3USZsig==" saltValue="LHZCwRKRRrK4HjssPl1pfw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5"/>
  <sheetViews>
    <sheetView showGridLines="0" showRowColHeaders="0" zoomScaleNormal="100" zoomScaleSheetLayoutView="100" workbookViewId="0">
      <selection activeCell="K10" sqref="K10"/>
    </sheetView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2"/>
      <c r="N2" s="192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80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68" t="s">
        <v>48</v>
      </c>
      <c r="C8" s="168"/>
      <c r="D8" s="168"/>
      <c r="E8" s="169"/>
      <c r="F8" s="216"/>
      <c r="G8" s="217"/>
      <c r="H8" s="217"/>
      <c r="I8" s="217"/>
      <c r="J8" s="217"/>
      <c r="K8" s="217"/>
      <c r="L8" s="217"/>
      <c r="M8" s="217"/>
      <c r="N8" s="218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19" t="s">
        <v>20</v>
      </c>
      <c r="C11" s="219"/>
      <c r="D11" s="189" t="str">
        <f>IF(SUM(M14:M48)=0,"",SUM(M14:M48))</f>
        <v/>
      </c>
      <c r="E11" s="190"/>
      <c r="F11" s="191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84" t="s">
        <v>63</v>
      </c>
      <c r="E13" s="185"/>
      <c r="F13" s="185"/>
      <c r="G13" s="185"/>
      <c r="H13" s="185"/>
      <c r="I13" s="185"/>
      <c r="J13" s="185"/>
      <c r="K13" s="185"/>
      <c r="L13" s="186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48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  <c r="IE29" s="25"/>
      <c r="IF29" s="26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  <c r="IE30" s="26"/>
      <c r="IF30" s="26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  <c r="IE31" s="26"/>
      <c r="IF31" s="26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18"/>
      <c r="Q32" s="18"/>
      <c r="R32" s="18"/>
      <c r="S32" s="18"/>
      <c r="T32" s="18"/>
      <c r="U32" s="18"/>
    </row>
    <row r="33" spans="1:2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</row>
    <row r="34" spans="1:2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</row>
    <row r="35" spans="1:21" s="24" customFormat="1" ht="24" customHeight="1" x14ac:dyDescent="0.2">
      <c r="A35" s="84"/>
      <c r="B35" s="70"/>
      <c r="C35" s="70"/>
      <c r="D35" s="203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</row>
    <row r="36" spans="1:2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</row>
    <row r="37" spans="1:2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</row>
    <row r="38" spans="1:2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1" s="24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7" customFormat="1" ht="6" customHeight="1" x14ac:dyDescent="0.2">
      <c r="A49" s="102"/>
      <c r="B49" s="10"/>
      <c r="C49" s="10"/>
      <c r="D49" s="10"/>
      <c r="E49" s="1"/>
      <c r="F49" s="1"/>
      <c r="G49" s="1"/>
      <c r="H49" s="1"/>
      <c r="I49" s="1"/>
      <c r="J49" s="1"/>
      <c r="K49" s="10"/>
      <c r="L49" s="10"/>
      <c r="M49"/>
      <c r="N49" s="1"/>
      <c r="O49" s="108"/>
      <c r="P49" s="19"/>
      <c r="Q49" s="19"/>
      <c r="R49" s="19"/>
      <c r="S49" s="19"/>
      <c r="T49" s="19"/>
      <c r="U49" s="19"/>
    </row>
    <row r="50" spans="1:21" s="24" customFormat="1" ht="12.75" customHeight="1" x14ac:dyDescent="0.2">
      <c r="A50" s="102"/>
      <c r="B50" s="15" t="str">
        <f>'PER DIEM'!B56</f>
        <v xml:space="preserve"> * For FAPESP use.</v>
      </c>
      <c r="C50" s="3"/>
      <c r="D50" s="3"/>
      <c r="E50" s="14"/>
      <c r="F50" s="14"/>
      <c r="G50" s="14"/>
      <c r="H50" s="14"/>
      <c r="I50" s="14"/>
      <c r="J50" s="14"/>
      <c r="K50" s="3"/>
      <c r="L50" s="3"/>
      <c r="M50" s="31"/>
      <c r="N50" s="31">
        <v>1</v>
      </c>
      <c r="O50" s="107"/>
      <c r="P50" s="18"/>
      <c r="Q50" s="18"/>
      <c r="R50" s="18"/>
      <c r="S50" s="18"/>
      <c r="T50" s="18"/>
      <c r="U50" s="18"/>
    </row>
    <row r="51" spans="1:21" s="33" customFormat="1" ht="12.75" customHeight="1" x14ac:dyDescent="0.2">
      <c r="A51" s="83"/>
      <c r="B51" s="167"/>
      <c r="C51" s="34"/>
      <c r="D51" s="34"/>
      <c r="J51" s="34"/>
      <c r="O51" s="83"/>
    </row>
    <row r="52" spans="1:21" s="33" customFormat="1" ht="12.75" customHeight="1" x14ac:dyDescent="0.2">
      <c r="A52" s="83"/>
      <c r="B52" s="34"/>
      <c r="C52" s="34"/>
      <c r="D52" s="34"/>
      <c r="J52" s="34"/>
      <c r="O52" s="83"/>
    </row>
    <row r="53" spans="1:21" s="33" customFormat="1" ht="12.75" customHeight="1" x14ac:dyDescent="0.2">
      <c r="A53" s="83"/>
      <c r="B53" s="34"/>
      <c r="C53" s="34"/>
      <c r="D53" s="34"/>
      <c r="J53" s="34"/>
      <c r="O53" s="83"/>
    </row>
    <row r="54" spans="1:21" s="33" customFormat="1" ht="12.75" customHeight="1" x14ac:dyDescent="0.2">
      <c r="A54" s="83"/>
      <c r="B54" s="34"/>
      <c r="C54" s="34"/>
      <c r="D54" s="34"/>
      <c r="J54" s="34"/>
      <c r="O54" s="83"/>
    </row>
    <row r="55" spans="1:21" s="33" customFormat="1" ht="12.75" customHeight="1" x14ac:dyDescent="0.2">
      <c r="A55" s="83"/>
      <c r="B55" s="34"/>
      <c r="C55" s="34"/>
      <c r="D55" s="34"/>
      <c r="J55" s="34"/>
      <c r="O55" s="83"/>
    </row>
    <row r="56" spans="1:21" s="33" customFormat="1" ht="12.75" customHeight="1" x14ac:dyDescent="0.2">
      <c r="A56" s="83"/>
      <c r="B56" s="34"/>
      <c r="C56" s="34"/>
      <c r="D56" s="34"/>
      <c r="J56" s="34"/>
      <c r="O56" s="83"/>
    </row>
    <row r="57" spans="1:21" s="33" customFormat="1" ht="12.75" customHeight="1" x14ac:dyDescent="0.2">
      <c r="A57" s="83"/>
      <c r="B57" s="34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I74" s="230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I75" s="230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6.5" customHeight="1" x14ac:dyDescent="0.2">
      <c r="A104" s="83"/>
      <c r="B104" s="80" t="s">
        <v>21</v>
      </c>
      <c r="C104" s="34"/>
      <c r="D104" s="34"/>
      <c r="J104" s="34"/>
      <c r="O104" s="83"/>
    </row>
    <row r="105" spans="1:15" ht="16.5" customHeight="1" x14ac:dyDescent="0.25">
      <c r="B105" s="80" t="s">
        <v>22</v>
      </c>
    </row>
    <row r="106" spans="1:15" s="60" customFormat="1" ht="14.25" customHeight="1" x14ac:dyDescent="0.2">
      <c r="A106" s="116"/>
      <c r="B106" s="3"/>
      <c r="C106" s="3"/>
      <c r="D106" s="3"/>
      <c r="E106" s="14"/>
      <c r="F106" s="14"/>
      <c r="G106" s="14"/>
      <c r="H106" s="14"/>
      <c r="I106" s="14"/>
      <c r="J106" s="3"/>
      <c r="K106" s="14"/>
      <c r="L106" s="14"/>
      <c r="M106" s="14"/>
      <c r="N106" s="14"/>
      <c r="O106" s="116"/>
    </row>
    <row r="107" spans="1:15" s="60" customFormat="1" ht="14.25" customHeight="1" x14ac:dyDescent="0.2">
      <c r="A107" s="116"/>
      <c r="B107" s="49"/>
      <c r="C107" s="3"/>
      <c r="D107" s="3"/>
      <c r="E107" s="14"/>
      <c r="F107" s="14"/>
      <c r="G107" s="14"/>
      <c r="H107" s="14"/>
      <c r="I107" s="14"/>
      <c r="J107" s="3"/>
      <c r="K107" s="14"/>
      <c r="L107" s="14"/>
      <c r="M107" s="14"/>
      <c r="N107" s="14"/>
      <c r="O107" s="116"/>
    </row>
    <row r="108" spans="1:15" s="60" customFormat="1" ht="14.25" customHeight="1" x14ac:dyDescent="0.2">
      <c r="A108" s="116"/>
      <c r="B108" s="3"/>
      <c r="C108" s="3"/>
      <c r="D108" s="3"/>
      <c r="E108" s="14"/>
      <c r="F108" s="14"/>
      <c r="G108" s="14"/>
      <c r="H108" s="14"/>
      <c r="I108" s="14"/>
      <c r="J108" s="3"/>
      <c r="K108" s="14"/>
      <c r="L108" s="14"/>
      <c r="M108" s="14"/>
      <c r="N108" s="14"/>
      <c r="O108" s="116"/>
    </row>
    <row r="109" spans="1:15" ht="12.75" customHeight="1" x14ac:dyDescent="0.2">
      <c r="B109" s="49"/>
      <c r="C109" s="128"/>
      <c r="D109" s="128"/>
      <c r="E109" s="128"/>
      <c r="F109" s="129"/>
      <c r="G109" s="129"/>
      <c r="H109" s="129"/>
      <c r="I109" s="129"/>
      <c r="J109" s="129"/>
      <c r="K109" s="129"/>
      <c r="L109" s="129"/>
      <c r="M109" s="129"/>
      <c r="N109" s="130"/>
      <c r="O109" s="14"/>
    </row>
    <row r="110" spans="1:15" ht="12.75" customHeight="1" x14ac:dyDescent="0.2">
      <c r="B110" s="172" t="s">
        <v>35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</row>
    <row r="111" spans="1:15" ht="12.75" customHeight="1" x14ac:dyDescent="0.2">
      <c r="B111" s="172" t="s">
        <v>36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</row>
    <row r="112" spans="1:15" ht="12.75" customHeight="1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4"/>
    </row>
    <row r="113" spans="2:15" ht="20.25" customHeight="1" x14ac:dyDescent="0.2">
      <c r="B113" s="226" t="s">
        <v>7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8"/>
      <c r="O113" s="29"/>
    </row>
    <row r="114" spans="2:15" ht="12.7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55"/>
      <c r="M114" s="55"/>
      <c r="N114" s="55"/>
      <c r="O114" s="55"/>
    </row>
    <row r="115" spans="2:15" ht="12.75" customHeight="1" x14ac:dyDescent="0.2">
      <c r="B115" s="229" t="s">
        <v>45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145"/>
    </row>
    <row r="116" spans="2:15" ht="12.75" customHeight="1" x14ac:dyDescent="0.2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145"/>
    </row>
    <row r="117" spans="2:15" ht="12.75" customHeight="1" x14ac:dyDescent="0.2">
      <c r="B117" s="56"/>
      <c r="K117" s="3"/>
      <c r="O117" s="14"/>
    </row>
    <row r="118" spans="2:15" ht="12.75" customHeight="1" x14ac:dyDescent="0.2">
      <c r="B118" s="56" t="s">
        <v>37</v>
      </c>
      <c r="K118" s="3"/>
      <c r="O118" s="14"/>
    </row>
    <row r="119" spans="2:15" ht="12.75" customHeight="1" x14ac:dyDescent="0.2">
      <c r="B119" s="56" t="s">
        <v>38</v>
      </c>
      <c r="K119" s="3"/>
      <c r="O119" s="14"/>
    </row>
    <row r="120" spans="2:15" ht="12.75" customHeight="1" x14ac:dyDescent="0.2">
      <c r="B120" s="56" t="s">
        <v>39</v>
      </c>
      <c r="K120" s="3"/>
      <c r="O120" s="14"/>
    </row>
    <row r="121" spans="2:15" ht="12.75" customHeight="1" x14ac:dyDescent="0.2">
      <c r="B121" s="56" t="s">
        <v>40</v>
      </c>
      <c r="K121" s="3"/>
      <c r="O121" s="14"/>
    </row>
    <row r="122" spans="2:15" ht="12.75" customHeight="1" x14ac:dyDescent="0.2">
      <c r="B122" s="56" t="s">
        <v>41</v>
      </c>
      <c r="K122" s="3"/>
      <c r="O122" s="14"/>
    </row>
    <row r="123" spans="2:15" ht="12.75" customHeight="1" x14ac:dyDescent="0.2">
      <c r="B123" s="56" t="s">
        <v>42</v>
      </c>
      <c r="K123" s="3"/>
      <c r="O123" s="14"/>
    </row>
    <row r="124" spans="2:15" ht="12.75" customHeight="1" x14ac:dyDescent="0.2">
      <c r="B124" s="14"/>
      <c r="C124" s="14"/>
      <c r="D124" s="14"/>
      <c r="J124" s="14"/>
      <c r="N124" s="6"/>
      <c r="O124" s="6"/>
    </row>
    <row r="125" spans="2:15" ht="12.75" customHeight="1" x14ac:dyDescent="0.2">
      <c r="B125" s="131" t="s">
        <v>43</v>
      </c>
      <c r="C125" s="132"/>
      <c r="D125" s="132"/>
      <c r="E125" s="6"/>
      <c r="F125" s="6"/>
      <c r="G125" s="6"/>
      <c r="H125" s="6"/>
      <c r="I125" s="6"/>
      <c r="J125" s="132"/>
      <c r="K125" s="132"/>
      <c r="L125" s="6"/>
      <c r="M125" s="6"/>
      <c r="N125" s="55"/>
      <c r="O125" s="55"/>
    </row>
    <row r="126" spans="2:15" ht="12.75" customHeight="1" x14ac:dyDescent="0.2">
      <c r="B126" s="43" t="s">
        <v>74</v>
      </c>
      <c r="C126" s="132"/>
      <c r="D126" s="132"/>
      <c r="E126" s="6"/>
      <c r="F126" s="6"/>
      <c r="G126" s="6"/>
      <c r="H126" s="6"/>
      <c r="I126" s="6"/>
      <c r="J126" s="132"/>
      <c r="K126" s="132"/>
      <c r="L126" s="6"/>
      <c r="M126" s="6"/>
      <c r="N126" s="55"/>
      <c r="O126" s="55"/>
    </row>
    <row r="127" spans="2:15" ht="12.75" customHeight="1" x14ac:dyDescent="0.2">
      <c r="B127" s="56" t="s">
        <v>13</v>
      </c>
      <c r="C127" s="132"/>
      <c r="D127" s="132"/>
      <c r="E127" s="6"/>
      <c r="F127" s="6"/>
      <c r="G127" s="6"/>
      <c r="H127" s="6"/>
      <c r="I127" s="6"/>
      <c r="J127" s="132"/>
      <c r="K127" s="132"/>
      <c r="L127" s="6"/>
      <c r="M127" s="6"/>
      <c r="N127" s="55"/>
      <c r="O127" s="55"/>
    </row>
    <row r="128" spans="2:15" ht="12.75" customHeight="1" x14ac:dyDescent="0.2">
      <c r="B128" s="53" t="s">
        <v>72</v>
      </c>
      <c r="C128" s="24"/>
      <c r="D128" s="24"/>
      <c r="E128" s="55"/>
      <c r="F128" s="55"/>
      <c r="G128" s="55"/>
      <c r="H128" s="55"/>
      <c r="I128" s="55"/>
      <c r="J128" s="24"/>
      <c r="K128" s="24"/>
      <c r="L128" s="55"/>
      <c r="M128" s="55"/>
      <c r="N128" s="55"/>
      <c r="O128" s="55"/>
    </row>
    <row r="129" spans="1:15" ht="12.75" customHeight="1" x14ac:dyDescent="0.2">
      <c r="B129" s="53" t="s">
        <v>73</v>
      </c>
      <c r="C129" s="24"/>
      <c r="D129" s="24"/>
      <c r="E129" s="55"/>
      <c r="F129" s="55"/>
      <c r="G129" s="55"/>
      <c r="H129" s="55"/>
      <c r="I129" s="55"/>
      <c r="J129" s="24"/>
      <c r="K129" s="24"/>
      <c r="L129" s="55"/>
      <c r="M129" s="55"/>
      <c r="N129" s="55"/>
      <c r="O129" s="55"/>
    </row>
    <row r="130" spans="1:15" ht="12.75" customHeight="1" x14ac:dyDescent="0.2">
      <c r="B130" s="131" t="s">
        <v>44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</row>
    <row r="131" spans="1:15" ht="12.75" customHeight="1" x14ac:dyDescent="0.2">
      <c r="B131" s="9"/>
      <c r="C131" s="134"/>
      <c r="D131" s="10"/>
      <c r="E131" s="134"/>
      <c r="F131" s="135"/>
      <c r="G131" s="135"/>
      <c r="H131" s="135"/>
      <c r="I131" s="135"/>
      <c r="J131" s="135"/>
      <c r="K131" s="135"/>
      <c r="L131" s="135"/>
      <c r="M131" s="135"/>
      <c r="N131" s="135"/>
      <c r="O131" s="1"/>
    </row>
    <row r="132" spans="1:15" s="60" customFormat="1" ht="12.75" customHeight="1" x14ac:dyDescent="0.2">
      <c r="A132" s="83"/>
      <c r="B132" s="220" t="s">
        <v>0</v>
      </c>
      <c r="C132" s="220" t="s">
        <v>64</v>
      </c>
      <c r="D132" s="204" t="s">
        <v>6</v>
      </c>
      <c r="E132" s="205"/>
      <c r="F132" s="205"/>
      <c r="G132" s="205"/>
      <c r="H132" s="205"/>
      <c r="I132" s="205"/>
      <c r="J132" s="205"/>
      <c r="K132" s="205"/>
      <c r="L132" s="206"/>
      <c r="M132" s="220" t="s">
        <v>3</v>
      </c>
      <c r="N132" s="220" t="s">
        <v>1</v>
      </c>
      <c r="O132" s="143"/>
    </row>
    <row r="133" spans="1:15" s="60" customFormat="1" ht="21" customHeight="1" x14ac:dyDescent="0.2">
      <c r="A133" s="83"/>
      <c r="B133" s="221"/>
      <c r="C133" s="221"/>
      <c r="D133" s="207"/>
      <c r="E133" s="208"/>
      <c r="F133" s="208"/>
      <c r="G133" s="208"/>
      <c r="H133" s="208"/>
      <c r="I133" s="208"/>
      <c r="J133" s="208"/>
      <c r="K133" s="208"/>
      <c r="L133" s="209"/>
      <c r="M133" s="221"/>
      <c r="N133" s="221"/>
      <c r="O133" s="143"/>
    </row>
    <row r="134" spans="1:15" s="60" customFormat="1" ht="21" customHeight="1" x14ac:dyDescent="0.2">
      <c r="A134" s="83"/>
      <c r="B134" s="158">
        <v>1</v>
      </c>
      <c r="C134" s="136">
        <v>10</v>
      </c>
      <c r="D134" s="213" t="s">
        <v>77</v>
      </c>
      <c r="E134" s="214"/>
      <c r="F134" s="214"/>
      <c r="G134" s="214"/>
      <c r="H134" s="214"/>
      <c r="I134" s="214"/>
      <c r="J134" s="214"/>
      <c r="K134" s="214"/>
      <c r="L134" s="215"/>
      <c r="M134" s="137">
        <f>C134*15.5</f>
        <v>155</v>
      </c>
      <c r="N134" s="138"/>
      <c r="O134" s="143"/>
    </row>
    <row r="135" spans="1:15" s="60" customFormat="1" ht="21" customHeight="1" x14ac:dyDescent="0.2">
      <c r="A135" s="83"/>
      <c r="B135" s="126">
        <v>2</v>
      </c>
      <c r="C135" s="136">
        <v>5</v>
      </c>
      <c r="D135" s="213" t="s">
        <v>77</v>
      </c>
      <c r="E135" s="214"/>
      <c r="F135" s="214"/>
      <c r="G135" s="214"/>
      <c r="H135" s="214"/>
      <c r="I135" s="214"/>
      <c r="J135" s="214"/>
      <c r="K135" s="214"/>
      <c r="L135" s="215"/>
      <c r="M135" s="137">
        <f>C135*15.5</f>
        <v>77.5</v>
      </c>
      <c r="N135" s="138"/>
      <c r="O135" s="143"/>
    </row>
    <row r="136" spans="1:15" s="60" customFormat="1" ht="23.25" customHeight="1" x14ac:dyDescent="0.2">
      <c r="A136" s="83"/>
      <c r="B136" s="224"/>
      <c r="C136" s="225"/>
      <c r="D136" s="225"/>
      <c r="E136" s="139"/>
      <c r="F136" s="140"/>
      <c r="G136" s="140"/>
      <c r="H136" s="140"/>
      <c r="I136" s="140"/>
      <c r="J136" s="140"/>
      <c r="K136" s="222" t="s">
        <v>4</v>
      </c>
      <c r="L136" s="223"/>
      <c r="M136" s="141">
        <f>M134+M135</f>
        <v>232.5</v>
      </c>
      <c r="N136" s="138"/>
      <c r="O136" s="143"/>
    </row>
    <row r="137" spans="1:15" ht="4.5" customHeight="1" x14ac:dyDescent="0.2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"/>
    </row>
    <row r="138" spans="1:15" ht="18" customHeight="1" x14ac:dyDescent="0.2">
      <c r="B138" s="210" t="s">
        <v>11</v>
      </c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2"/>
      <c r="O138" s="144"/>
    </row>
    <row r="139" spans="1:15" ht="12.75" customHeight="1" x14ac:dyDescent="0.2">
      <c r="B139" s="85" t="str">
        <f>B50</f>
        <v xml:space="preserve"> * For FAPESP use.</v>
      </c>
      <c r="K139" s="3"/>
      <c r="L139" s="160"/>
      <c r="O139" s="60"/>
    </row>
    <row r="140" spans="1:15" ht="12.75" customHeight="1" x14ac:dyDescent="0.2">
      <c r="B140" s="24"/>
      <c r="C140" s="128"/>
      <c r="D140" s="128"/>
      <c r="E140" s="128"/>
      <c r="F140" s="129"/>
      <c r="G140" s="129"/>
      <c r="H140" s="129"/>
      <c r="I140" s="129"/>
      <c r="J140" s="129"/>
      <c r="K140" s="129"/>
      <c r="L140" s="161"/>
      <c r="M140" s="129"/>
      <c r="N140" s="130"/>
      <c r="O140" s="14"/>
    </row>
    <row r="141" spans="1:15" ht="12.75" customHeight="1" x14ac:dyDescent="0.2">
      <c r="B141" s="24"/>
      <c r="C141" s="128"/>
      <c r="D141" s="128"/>
      <c r="E141" s="128"/>
      <c r="F141" s="129"/>
      <c r="G141" s="129"/>
      <c r="H141" s="129"/>
      <c r="I141" s="129"/>
      <c r="J141" s="129"/>
      <c r="K141" s="129"/>
      <c r="L141" s="161"/>
      <c r="M141" s="129"/>
      <c r="N141" s="130"/>
      <c r="O141" s="14"/>
    </row>
    <row r="142" spans="1:15" ht="12.75" customHeight="1" x14ac:dyDescent="0.2">
      <c r="B142" s="24"/>
      <c r="C142" s="128"/>
      <c r="D142" s="128"/>
      <c r="E142" s="128"/>
      <c r="F142" s="129"/>
      <c r="G142" s="129"/>
      <c r="H142" s="129"/>
      <c r="I142" s="129"/>
      <c r="J142" s="129"/>
      <c r="K142" s="129"/>
      <c r="L142" s="129"/>
      <c r="M142" s="129"/>
      <c r="N142" s="130"/>
      <c r="O142" s="14"/>
    </row>
    <row r="143" spans="1:15" ht="12.75" customHeight="1" x14ac:dyDescent="0.2">
      <c r="B143" s="24"/>
      <c r="C143" s="128"/>
      <c r="D143" s="128"/>
      <c r="E143" s="128"/>
      <c r="F143" s="129"/>
      <c r="G143" s="129"/>
      <c r="H143" s="129"/>
      <c r="I143" s="129"/>
      <c r="J143" s="129"/>
      <c r="K143" s="129"/>
      <c r="L143" s="129"/>
      <c r="M143" s="129"/>
      <c r="N143" s="130"/>
      <c r="O143" s="14"/>
    </row>
    <row r="144" spans="1:15" ht="12.75" customHeight="1" x14ac:dyDescent="0.2">
      <c r="B144" s="24"/>
      <c r="C144" s="128"/>
      <c r="D144" s="128"/>
      <c r="E144" s="128"/>
      <c r="F144" s="129"/>
      <c r="G144" s="129"/>
      <c r="H144" s="129"/>
      <c r="I144" s="129"/>
      <c r="J144" s="129"/>
      <c r="K144" s="129"/>
      <c r="L144" s="129"/>
      <c r="M144" s="129"/>
      <c r="N144" s="130"/>
      <c r="O144" s="14"/>
    </row>
    <row r="145" spans="2:15" ht="12.75" customHeight="1" x14ac:dyDescent="0.2">
      <c r="B145" s="85"/>
      <c r="C145" s="128"/>
      <c r="D145" s="128"/>
      <c r="E145" s="128"/>
      <c r="F145" s="129"/>
      <c r="G145" s="129"/>
      <c r="H145" s="129"/>
      <c r="I145" s="129"/>
      <c r="J145" s="129"/>
      <c r="K145" s="129"/>
      <c r="L145" s="129"/>
      <c r="M145" s="129"/>
      <c r="N145" s="130"/>
      <c r="O145" s="14"/>
    </row>
  </sheetData>
  <sheetProtection algorithmName="SHA-512" hashValue="IRyWMjvE+7nNBqLVOGtQCDsDTO5XKA8xFDfNjjUqpGD1zKyAKuaYRA81rRSNUkNneFshLgdRFOYfPwotnfVung==" saltValue="Zf5pw3QwiGC82ClEXcwjqg==" spinCount="100000" sheet="1" objects="1" scenarios="1"/>
  <mergeCells count="56">
    <mergeCell ref="D39:L39"/>
    <mergeCell ref="D40:L40"/>
    <mergeCell ref="D134:L134"/>
    <mergeCell ref="K136:L136"/>
    <mergeCell ref="D47:L47"/>
    <mergeCell ref="B111:O111"/>
    <mergeCell ref="B110:O110"/>
    <mergeCell ref="B136:D136"/>
    <mergeCell ref="B113:N113"/>
    <mergeCell ref="B115:N116"/>
    <mergeCell ref="B132:B133"/>
    <mergeCell ref="C132:C133"/>
    <mergeCell ref="M132:M133"/>
    <mergeCell ref="I74:I75"/>
    <mergeCell ref="D29:L29"/>
    <mergeCell ref="D30:L30"/>
    <mergeCell ref="D34:L34"/>
    <mergeCell ref="D45:L45"/>
    <mergeCell ref="D46:L46"/>
    <mergeCell ref="D31:L31"/>
    <mergeCell ref="D32:L32"/>
    <mergeCell ref="D33:L33"/>
    <mergeCell ref="D41:L41"/>
    <mergeCell ref="D42:L42"/>
    <mergeCell ref="D43:L43"/>
    <mergeCell ref="D44:L44"/>
    <mergeCell ref="D35:L35"/>
    <mergeCell ref="D36:L36"/>
    <mergeCell ref="D37:L37"/>
    <mergeCell ref="D38:L38"/>
    <mergeCell ref="B138:N138"/>
    <mergeCell ref="D135:L135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48:L48"/>
    <mergeCell ref="N132:N133"/>
    <mergeCell ref="D15:L15"/>
    <mergeCell ref="D16:L16"/>
    <mergeCell ref="D17:L17"/>
    <mergeCell ref="D18:L18"/>
    <mergeCell ref="D132:L133"/>
    <mergeCell ref="D24:L24"/>
    <mergeCell ref="D25:L25"/>
    <mergeCell ref="D26:L26"/>
    <mergeCell ref="D27:L27"/>
    <mergeCell ref="D28:L28"/>
  </mergeCells>
  <conditionalFormatting sqref="M14:M48">
    <cfRule type="cellIs" dxfId="5" priority="6" stopIfTrue="1" operator="equal">
      <formula>""</formula>
    </cfRule>
  </conditionalFormatting>
  <conditionalFormatting sqref="B14:C48">
    <cfRule type="cellIs" dxfId="4" priority="5" stopIfTrue="1" operator="equal">
      <formula>0</formula>
    </cfRule>
  </conditionalFormatting>
  <conditionalFormatting sqref="E14:L18 E20:L48 D14:D48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36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4:N135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48">
      <formula1>1</formula1>
      <formula2>100000000</formula2>
    </dataValidation>
    <dataValidation allowBlank="1" showErrorMessage="1" sqref="A13:A5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6" sqref="B6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80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78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PbJA5j2Qhs0NATKfLM6QM26fnOL9PwKp0UvqM5sXfIaLMj1sMyq34dTxCgVaAfGBm3knkDy38CTsHQAxwrNN2w==" saltValue="Qalc9Cvhf3Z2qQr7QL/Mr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2017-10-27T16:46:16Z</cp:lastPrinted>
  <dcterms:created xsi:type="dcterms:W3CDTF">2004-06-09T18:15:42Z</dcterms:created>
  <dcterms:modified xsi:type="dcterms:W3CDTF">2017-10-27T17:37:59Z</dcterms:modified>
  <cp:category>Planilha do Microsoft Excel</cp:category>
</cp:coreProperties>
</file>